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ARKUSZ " sheetId="1" r:id="rId1"/>
  </sheets>
  <definedNames/>
  <calcPr fullCalcOnLoad="1"/>
</workbook>
</file>

<file path=xl/sharedStrings.xml><?xml version="1.0" encoding="utf-8"?>
<sst xmlns="http://schemas.openxmlformats.org/spreadsheetml/2006/main" count="202" uniqueCount="125">
  <si>
    <t>Lp.</t>
  </si>
  <si>
    <t>Cena jednostkowa brutto</t>
  </si>
  <si>
    <t>Kod CPV</t>
  </si>
  <si>
    <t>Część nr II zamówienia:  Różne produkty spożywcze</t>
  </si>
  <si>
    <t>Razem</t>
  </si>
  <si>
    <t>Musztarda stołowa 200 g</t>
  </si>
  <si>
    <t>Bazylia suszona  opakowanie jednostkowe 10g, bez obcych zapachów</t>
  </si>
  <si>
    <t>15332290-3</t>
  </si>
  <si>
    <t>15870000-7</t>
  </si>
  <si>
    <t>15833100-7</t>
  </si>
  <si>
    <t>Budyń proszek różne smaki waga od 60 - 70 g</t>
  </si>
  <si>
    <t>15831000-2</t>
  </si>
  <si>
    <t>Cukier waniliowy - syntetycznie aromatyzowany o smaku waniliowym, przyprawa do ciast, deserów i potraw słodkich w opakownaiu jednostkowym - torebka o wadze minimum 16 g</t>
  </si>
  <si>
    <t> 15870000-7</t>
  </si>
  <si>
    <t>15241000-9</t>
  </si>
  <si>
    <t>15331400-1</t>
  </si>
  <si>
    <t>15863000-5</t>
  </si>
  <si>
    <t>15841000-5</t>
  </si>
  <si>
    <t>15613100-9</t>
  </si>
  <si>
    <t>15820000-2</t>
  </si>
  <si>
    <t>15860000-4</t>
  </si>
  <si>
    <t>15871230-5</t>
  </si>
  <si>
    <t>15872000-1</t>
  </si>
  <si>
    <t>15331427-6</t>
  </si>
  <si>
    <t>Liść laurowy 10 g konsystencja - łamliwa, zapach - swoisty, bez zapachów obcych, smak - gorzki, bez posmaków obcych, opakowanie z foli wielowarstwowej</t>
  </si>
  <si>
    <t>15871000-4</t>
  </si>
  <si>
    <t>15872300-4</t>
  </si>
  <si>
    <t>15851100-9</t>
  </si>
  <si>
    <t>15612100-2</t>
  </si>
  <si>
    <t>15871250-1</t>
  </si>
  <si>
    <t>15411100-3</t>
  </si>
  <si>
    <t>15312300-1</t>
  </si>
  <si>
    <t>15872100-2</t>
  </si>
  <si>
    <t>15899000-6</t>
  </si>
  <si>
    <t>15611000-4</t>
  </si>
  <si>
    <t>15321100-4</t>
  </si>
  <si>
    <t>15321100-5</t>
  </si>
  <si>
    <t>15872400-5</t>
  </si>
  <si>
    <t>Ziele angielskie, silny zapach, gorzki, korzenny smak, opakowania jednostkowe  20 g</t>
  </si>
  <si>
    <t>Zioła prowansalskie, suszone, bez obcych zapachów w opakowaniach jednostkowych ok. 20g</t>
  </si>
  <si>
    <t>15800000-6</t>
  </si>
  <si>
    <t xml:space="preserve">Kasza jęczmienna - drobna, perłowa mazurska, po ugotowaniu powinna być sypka i nie powinna się sklejać, w opakowaniach o masie 1 kg
</t>
  </si>
  <si>
    <t>Kasza manna - zwykła, opakowanie jednostkowe 0,5 kg</t>
  </si>
  <si>
    <t>Kminek mielony - bez obcych zapachów, opakowanie jednostkowe ok.20 g</t>
  </si>
  <si>
    <t xml:space="preserve">Ryż biały - ziarno ryżu długie, preparowane termicznie (100%), po ugotowaniu sypkie, lekkie, puszyste, niesklejone, ziarna powinny się rozdzielać, w opakowaniu jednostkowym o wadze  ok. 1kg </t>
  </si>
  <si>
    <t xml:space="preserve">Kukurydza konserwowa - ziarna młodej kukurydzy luzem w zalewie, konserwującej, ziarna całe nieuszkodzone, zalewa barwy żółtawej i żółta, opalizująca lub mętna z osadem tkanki roślinnej na dnie opakowania, konsystencja miękka, wyrównana, smak  i zapach charakterystyczny dla kukurydzy, bez obcych smaków i zapachów - opakowania: puszki o pojemności od 300 do 400 g
</t>
  </si>
  <si>
    <t>Jednostka miary</t>
  </si>
  <si>
    <t>Ilość</t>
  </si>
  <si>
    <t>CPV 15800000-6</t>
  </si>
  <si>
    <t>kg</t>
  </si>
  <si>
    <t>sztuka</t>
  </si>
  <si>
    <t>Cukier biały, kryształ, pakowany w torebki o pojemości ok.1 kg, kat. I</t>
  </si>
  <si>
    <t>litr</t>
  </si>
  <si>
    <t>Czosnek granulowany w proszku, opakowanie ok.. 20g</t>
  </si>
  <si>
    <t>Wafle ryżowe  opakowanie ok.. 100g</t>
  </si>
  <si>
    <t>Tymianek  suszony w opakowaniu ok..10g</t>
  </si>
  <si>
    <t>Konserwa rybna, filet z makreli w pomidorach , sterylizowana, puszka łatwo otwieralna, opakowanie jednostkowe ok. 150 - 190 g</t>
  </si>
  <si>
    <t>Konserwa rybna, filet z makreli w oleju , sterylizowana, puszka łatwo otwieralna, opakowanie jednostkowe ok. 150 - 190 g</t>
  </si>
  <si>
    <t>Kakao naturalne w proszku, opakowanie ok..  80g</t>
  </si>
  <si>
    <t>Majeranek otarty aromatyczny, gorzki smak, opakowanie jednostkowe   6g</t>
  </si>
  <si>
    <t>Mąka pszenna, luksusowa, opakowanie ok.. 1 kg</t>
  </si>
  <si>
    <t xml:space="preserve">Mąka ziemniaczana, opakowanie jednostkowe ok. 500 g </t>
  </si>
  <si>
    <t>15620000-0</t>
  </si>
  <si>
    <t>Pieprz czarny, mielony, wyrazisty smak opakowanie jednostkowe  20 g</t>
  </si>
  <si>
    <t>Makaron nitka czterojajeczny w opakowaniu o wadze ok.. 250 g, typu Czarniecki lub równoważny</t>
  </si>
  <si>
    <t>Koncentrat pomidorowy w opakowaniu szklanym o wadze ok.. 200 g  konsystencja stała w formie pasty, kolor czerwony, zawartość ekstraktu pomidorowego min. 30%</t>
  </si>
  <si>
    <t xml:space="preserve">Ketchup łagodny  bez konserwantów, w składzie nie mniej  niż 190 g pomidorów na 100 g ketchupu, opakowanie ok.. 480 g koncentrat pomidorowy min. 73%, przyprawy: kolendra, tymianek, cząber, oregano, szałwia, konsystencja półpłynna do gęstej z widocznymi cząsteczkami przypraw, smak słodko-kwaśny, bez obcych posmaków, barwa intensywnie czerwona, opakowania jednostkowe-butelki plastikowe o pojemności  450 g </t>
  </si>
  <si>
    <t>Herbatniki  w opakowaniu o wadze ok.. 100 g , bez barwników i substancji konserwujących, typu Petitki lub równoważne</t>
  </si>
  <si>
    <t>Kawa zbożowa klasyczna na bazie zbóż i cykorii,  opakowanie zawiera ok..20 torebek</t>
  </si>
  <si>
    <t xml:space="preserve">Kisiel - proszek, różne samki  wg. Zamówienia, opakowanie jednostkowe ok.. 66 - 77 g </t>
  </si>
  <si>
    <t>Pałeczki kukurydziane  w opakowaniu o wadze ok.. 60g</t>
  </si>
  <si>
    <t>Papryka mielona naturalna słodka - z wysuszonych i zmielonych owoców papryki, opakowanie typu tripleks o wadze ok. 10 g</t>
  </si>
  <si>
    <t>Pieprz ziołowy  opakowanie jednostkowe 10g</t>
  </si>
  <si>
    <t>Płatki kukurydziane opakowanie ok.. 300g, typu Nestle lub równoważne</t>
  </si>
  <si>
    <t>Proszek do pieczenia opakowanie jednostkowe ok. 30 g</t>
  </si>
  <si>
    <t>Sok pomarańczowy 100% typu Tymbark lub równoważny 300 ml z soku zagęszczonego, naturalnie mętny, bez sztucznych barwników i aromatów, niekonserwowany  chemicznie, bez dodatku cukru</t>
  </si>
  <si>
    <t>Sól opakowanie 1 kg</t>
  </si>
  <si>
    <t>Załącznik nr  3 do zapytania ofertowego</t>
  </si>
  <si>
    <t>…………………………………</t>
  </si>
  <si>
    <t>pieczęć wykonawcy</t>
  </si>
  <si>
    <t>Formularz cenowy</t>
  </si>
  <si>
    <t>Nazwa produktu</t>
  </si>
  <si>
    <t>Cena jednostkowa netto</t>
  </si>
  <si>
    <t>Wartość netto</t>
  </si>
  <si>
    <t xml:space="preserve">Wartość brutto </t>
  </si>
  <si>
    <t>……………………………………………</t>
  </si>
  <si>
    <t>miejscowość, data</t>
  </si>
  <si>
    <t xml:space="preserve">(pieczęć i podpis(y) osób(y) uprawnionych do reprezentacji Wykonawcy </t>
  </si>
  <si>
    <t>15831600-8</t>
  </si>
  <si>
    <t xml:space="preserve">* Oferent musi wypełnić wszystkie wiersze i kolumny formularza cenowego. </t>
  </si>
  <si>
    <t>……………………………………………………………</t>
  </si>
  <si>
    <t>Woda mineralna w opakowaniach  o pojemności ok. 5 l</t>
  </si>
  <si>
    <t>X</t>
  </si>
  <si>
    <t>Tuńczyk w oleju rozdrobniony,  puszka łatwo otwieralna, opakowanie jednostkowe ok. 150 - 190 g</t>
  </si>
  <si>
    <t xml:space="preserve">Palcuszki waflowe bezcukrowe  opakowanie ok. 90g </t>
  </si>
  <si>
    <t>15812100-4</t>
  </si>
  <si>
    <t>Herbata pakowana w torebki / czarna, po zaparzeniu kolor ciemnobrązowy, bez obcych zapachów, opakowanie zawiera ok.50 sztuk, herbata typu Lipton lub równoważna</t>
  </si>
  <si>
    <t>41110000-3</t>
  </si>
  <si>
    <t>Groszek konserwowy,konserwowy kolor zielony, soczysty, ziarna całe, niezepsute, bez obcych zapachów, groszek konserwowy - kl. I. bez dodatku cukru, Opakowanie: puszka z powlekanej blachy, szczelna, bez  zniekształceń, czysta, odpowiednio oznakowana</t>
  </si>
  <si>
    <t xml:space="preserve">Makaron 500 g typu Lubella lub równoważny </t>
  </si>
  <si>
    <t>Miód naturalny pszczeli wielokwiatowy, słoik  ok. 750 g miód 100% naturalny nektarowy krajowej produkcji bez barwników i domieszek, w opakowaniu szklanym - słoik;  miód nie może być mieszaniną różnych miodów</t>
  </si>
  <si>
    <t>Oregano - bez obcych zapachów opakowanie jednostkowe do 10 g</t>
  </si>
  <si>
    <t xml:space="preserve">Żurek  w płynie skład: mąka żytnia,mąka pszenna,  opakowanie butelka o pojemności ok. 0,50 l </t>
  </si>
  <si>
    <t>Potwierdzam, że  oferowane produkty są zgodne z Rozporządzeniem Ministra Zdrowia z dnia 26 sierpnia 2016 r. w sprawie grup środków spożywczych przeznacznych do sprzedaży dzieciom i młodzieży w jednostkach systemu oświaty oraz wymagań, jakie musza spełniać środki spożywcze stosowane w ramach żywienia zbiorowego dzieci i młodzieży w tych jednostkach (Dz. U. z 2016 poz. 1154)</t>
  </si>
  <si>
    <t>VAT</t>
  </si>
  <si>
    <t>%</t>
  </si>
  <si>
    <t>wartość</t>
  </si>
  <si>
    <t>Oferowany produkt*</t>
  </si>
  <si>
    <t>Olej roślinny rafinowany o zawartości kwasów jednonienasyconych powyżej 50% i zawartości kwasów wielonienasyconych poniżej 40%, olej typu Kujawski lub równoważny, o pojemności ok. 1 l</t>
  </si>
  <si>
    <t>Pieczywo chrupkie pszenne 150g</t>
  </si>
  <si>
    <t>Ciasteczka bez dodatku cukru owocowe Sante 20g</t>
  </si>
  <si>
    <t>Płatki śniadaniowe kuleczki czekoladowe Sante 500g</t>
  </si>
  <si>
    <t>ZOJO.261.7.2.2020</t>
  </si>
  <si>
    <t>15870000-8</t>
  </si>
  <si>
    <t>15870000-9</t>
  </si>
  <si>
    <t>Rozmaryn suszony, opakowanie jednostkowe ok.. 15 g</t>
  </si>
  <si>
    <t>Cynamon przyprawa - bez obcych zapachów,opakowanie jednostkowe 10-15 g, skład: cynamon mielony 100% bez dodatków i bez środków konserwujących
.</t>
  </si>
  <si>
    <t>Kurkuma przyprawa mieolna w opakowaniu ok. 20 g</t>
  </si>
  <si>
    <t xml:space="preserve">Biszkopty typu Petitki lub równoważne bez substancji konserwujących w opakowaniu o wadze ok.. 120g </t>
  </si>
  <si>
    <t>Sok  typu multiwitamina w opakowaniu kartonowym  1 l  bez dodatku cukru i substancji słodzących,  sok typu Tymbark lub równoważny</t>
  </si>
  <si>
    <t>Sok owocowy 100% (z zagęszczonego soku, bez dodatku cukru i substancji słodzących)  w kartonikach z rurkąw kartoniku o pojemności ok.  200ml  bez cukru, sok typu Tymbark lub równoważny</t>
  </si>
  <si>
    <t>Dżem niskosłodzony o smaku truskawowym, brzoskwiniowym, wiśnowyn  o pojemności ok. 270 g , typu "Frulis" lub równoważny</t>
  </si>
  <si>
    <t xml:space="preserve">Groszek ptysiowy z mąki pszennej, z ciasta parzonego w opakowaniach o gramaturze ok. 100 g </t>
  </si>
  <si>
    <t>Placuszki waflowe bezcukrowe- masa netto: 65g</t>
  </si>
  <si>
    <t>15612500-6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</si>
</sst>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33" borderId="0" xfId="0" applyFont="1" applyFill="1" applyAlignment="1">
      <alignment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3" fillId="0" borderId="0" xfId="0" applyFont="1" applyAlignment="1">
      <alignment/>
    </xf>
    <xf numFmtId="0" fontId="54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/>
    </xf>
    <xf numFmtId="0" fontId="53" fillId="0" borderId="0" xfId="0" applyFont="1" applyAlignment="1">
      <alignment horizontal="left" vertical="top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53" fillId="0" borderId="0" xfId="0" applyFont="1" applyBorder="1" applyAlignment="1">
      <alignment horizontal="center"/>
    </xf>
    <xf numFmtId="0" fontId="53" fillId="0" borderId="0" xfId="0" applyFont="1" applyAlignment="1">
      <alignment horizontal="left" wrapText="1"/>
    </xf>
    <xf numFmtId="0" fontId="5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55" fillId="0" borderId="0" xfId="0" applyFont="1" applyAlignment="1">
      <alignment/>
    </xf>
    <xf numFmtId="0" fontId="55" fillId="0" borderId="0" xfId="0" applyFont="1" applyAlignment="1">
      <alignment vertical="top"/>
    </xf>
    <xf numFmtId="0" fontId="53" fillId="0" borderId="0" xfId="0" applyFont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5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top"/>
    </xf>
    <xf numFmtId="0" fontId="56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0" fillId="34" borderId="11" xfId="0" applyFill="1" applyBorder="1" applyAlignment="1">
      <alignment/>
    </xf>
    <xf numFmtId="0" fontId="7" fillId="33" borderId="12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56" fillId="0" borderId="0" xfId="0" applyFont="1" applyBorder="1" applyAlignment="1">
      <alignment vertical="top"/>
    </xf>
    <xf numFmtId="0" fontId="56" fillId="0" borderId="13" xfId="0" applyFont="1" applyBorder="1" applyAlignment="1">
      <alignment vertical="top" wrapText="1"/>
    </xf>
    <xf numFmtId="0" fontId="56" fillId="0" borderId="13" xfId="0" applyFont="1" applyFill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3" fillId="33" borderId="0" xfId="0" applyFont="1" applyFill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0" fillId="34" borderId="11" xfId="0" applyFont="1" applyFill="1" applyBorder="1" applyAlignment="1">
      <alignment/>
    </xf>
    <xf numFmtId="2" fontId="58" fillId="34" borderId="11" xfId="0" applyNumberFormat="1" applyFont="1" applyFill="1" applyBorder="1" applyAlignment="1">
      <alignment horizontal="center" vertical="center"/>
    </xf>
    <xf numFmtId="2" fontId="53" fillId="0" borderId="12" xfId="0" applyNumberFormat="1" applyFont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/>
    </xf>
    <xf numFmtId="2" fontId="53" fillId="0" borderId="16" xfId="0" applyNumberFormat="1" applyFont="1" applyBorder="1" applyAlignment="1">
      <alignment horizontal="center" vertical="center"/>
    </xf>
    <xf numFmtId="2" fontId="53" fillId="0" borderId="17" xfId="0" applyNumberFormat="1" applyFont="1" applyBorder="1" applyAlignment="1">
      <alignment horizontal="center" vertical="center"/>
    </xf>
    <xf numFmtId="9" fontId="55" fillId="0" borderId="17" xfId="0" applyNumberFormat="1" applyFont="1" applyBorder="1" applyAlignment="1">
      <alignment horizontal="center" vertical="center"/>
    </xf>
    <xf numFmtId="2" fontId="53" fillId="0" borderId="18" xfId="0" applyNumberFormat="1" applyFont="1" applyBorder="1" applyAlignment="1">
      <alignment horizontal="center" vertical="center"/>
    </xf>
    <xf numFmtId="2" fontId="53" fillId="0" borderId="19" xfId="0" applyNumberFormat="1" applyFont="1" applyBorder="1" applyAlignment="1">
      <alignment horizontal="center" vertical="center"/>
    </xf>
    <xf numFmtId="2" fontId="53" fillId="0" borderId="20" xfId="0" applyNumberFormat="1" applyFont="1" applyBorder="1" applyAlignment="1">
      <alignment horizontal="center" vertical="center"/>
    </xf>
    <xf numFmtId="2" fontId="53" fillId="0" borderId="21" xfId="0" applyNumberFormat="1" applyFont="1" applyBorder="1" applyAlignment="1">
      <alignment horizontal="center" vertical="center"/>
    </xf>
    <xf numFmtId="2" fontId="58" fillId="34" borderId="22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/>
    </xf>
    <xf numFmtId="0" fontId="56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55" fillId="0" borderId="0" xfId="0" applyFont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50" fillId="34" borderId="24" xfId="0" applyFont="1" applyFill="1" applyBorder="1" applyAlignment="1">
      <alignment horizontal="center"/>
    </xf>
    <xf numFmtId="0" fontId="50" fillId="34" borderId="25" xfId="0" applyFont="1" applyFill="1" applyBorder="1" applyAlignment="1">
      <alignment horizontal="center"/>
    </xf>
    <xf numFmtId="0" fontId="50" fillId="34" borderId="26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8"/>
  <sheetViews>
    <sheetView tabSelected="1" workbookViewId="0" topLeftCell="A55">
      <selection activeCell="Q57" sqref="Q57"/>
    </sheetView>
  </sheetViews>
  <sheetFormatPr defaultColWidth="9.140625" defaultRowHeight="15"/>
  <cols>
    <col min="1" max="1" width="3.140625" style="0" customWidth="1"/>
    <col min="2" max="2" width="55.421875" style="0" customWidth="1"/>
    <col min="3" max="3" width="10.8515625" style="0" customWidth="1"/>
    <col min="4" max="4" width="9.28125" style="0" customWidth="1"/>
    <col min="5" max="5" width="4.7109375" style="0" customWidth="1"/>
    <col min="6" max="6" width="15.421875" style="0" customWidth="1"/>
    <col min="7" max="7" width="11.8515625" style="0" customWidth="1"/>
    <col min="9" max="9" width="4.8515625" style="0" customWidth="1"/>
    <col min="10" max="10" width="7.57421875" style="0" customWidth="1"/>
    <col min="11" max="11" width="13.28125" style="0" customWidth="1"/>
    <col min="12" max="12" width="8.28125" style="0" customWidth="1"/>
  </cols>
  <sheetData>
    <row r="1" spans="1:12" ht="24" customHeight="1">
      <c r="A1" s="51" t="s">
        <v>112</v>
      </c>
      <c r="B1" s="52"/>
      <c r="C1" s="7"/>
      <c r="D1" s="75"/>
      <c r="E1" s="75"/>
      <c r="G1" s="75"/>
      <c r="H1" s="75"/>
      <c r="I1" s="75"/>
      <c r="K1" s="75" t="s">
        <v>77</v>
      </c>
      <c r="L1" s="75"/>
    </row>
    <row r="2" spans="1:12" ht="8.25" customHeight="1">
      <c r="A2" s="3" t="s">
        <v>78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 customHeight="1">
      <c r="A3" s="7" t="s">
        <v>79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6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6.5" customHeight="1">
      <c r="A5" s="70" t="s">
        <v>80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5" ht="15.75">
      <c r="A6" s="76" t="s">
        <v>3</v>
      </c>
      <c r="B6" s="76"/>
      <c r="C6" s="76"/>
      <c r="D6" s="3"/>
      <c r="E6" s="3"/>
    </row>
    <row r="7" spans="1:5" ht="15">
      <c r="A7" s="5" t="s">
        <v>48</v>
      </c>
      <c r="B7" s="6"/>
      <c r="C7" s="6"/>
      <c r="D7" s="3"/>
      <c r="E7" s="3"/>
    </row>
    <row r="8" spans="1:5" ht="9.75" customHeight="1" thickBot="1">
      <c r="A8" s="5"/>
      <c r="B8" s="6"/>
      <c r="C8" s="6"/>
      <c r="D8" s="3"/>
      <c r="E8" s="3"/>
    </row>
    <row r="9" spans="1:24" ht="22.5" customHeight="1">
      <c r="A9" s="73" t="s">
        <v>0</v>
      </c>
      <c r="B9" s="71" t="s">
        <v>81</v>
      </c>
      <c r="C9" s="71" t="s">
        <v>2</v>
      </c>
      <c r="D9" s="71" t="s">
        <v>46</v>
      </c>
      <c r="E9" s="71" t="s">
        <v>47</v>
      </c>
      <c r="F9" s="71" t="s">
        <v>107</v>
      </c>
      <c r="G9" s="71" t="s">
        <v>82</v>
      </c>
      <c r="H9" s="71" t="s">
        <v>83</v>
      </c>
      <c r="I9" s="71" t="s">
        <v>104</v>
      </c>
      <c r="J9" s="71"/>
      <c r="K9" s="71" t="s">
        <v>1</v>
      </c>
      <c r="L9" s="82" t="s">
        <v>84</v>
      </c>
      <c r="N9" s="4"/>
      <c r="O9" s="7"/>
      <c r="P9" s="7"/>
      <c r="Q9" s="75"/>
      <c r="R9" s="75"/>
      <c r="T9" s="75"/>
      <c r="U9" s="75"/>
      <c r="W9" s="75"/>
      <c r="X9" s="75"/>
    </row>
    <row r="10" spans="1:24" ht="24.75" thickBot="1">
      <c r="A10" s="74"/>
      <c r="B10" s="72"/>
      <c r="C10" s="72"/>
      <c r="D10" s="72"/>
      <c r="E10" s="72"/>
      <c r="F10" s="72"/>
      <c r="G10" s="72"/>
      <c r="H10" s="72"/>
      <c r="I10" s="53" t="s">
        <v>105</v>
      </c>
      <c r="J10" s="53" t="s">
        <v>106</v>
      </c>
      <c r="K10" s="72"/>
      <c r="L10" s="83"/>
      <c r="N10" s="4"/>
      <c r="O10" s="7"/>
      <c r="P10" s="7"/>
      <c r="Q10" s="19"/>
      <c r="R10" s="19"/>
      <c r="T10" s="19"/>
      <c r="U10" s="19"/>
      <c r="W10" s="19"/>
      <c r="X10" s="19"/>
    </row>
    <row r="11" spans="1:12" ht="30.75" customHeight="1" thickBot="1">
      <c r="A11" s="54">
        <v>1</v>
      </c>
      <c r="B11" s="42" t="s">
        <v>121</v>
      </c>
      <c r="C11" s="43" t="s">
        <v>7</v>
      </c>
      <c r="D11" s="44" t="s">
        <v>50</v>
      </c>
      <c r="E11" s="43">
        <v>50</v>
      </c>
      <c r="F11" s="45"/>
      <c r="G11" s="58"/>
      <c r="H11" s="61">
        <f>G11*E11</f>
        <v>0</v>
      </c>
      <c r="I11" s="62"/>
      <c r="J11" s="61">
        <f>I11*G11</f>
        <v>0</v>
      </c>
      <c r="K11" s="61">
        <f>J11+G11</f>
        <v>0</v>
      </c>
      <c r="L11" s="60">
        <f>K11*E11</f>
        <v>0</v>
      </c>
    </row>
    <row r="12" spans="1:24" ht="18.75" customHeight="1" thickBot="1">
      <c r="A12" s="55">
        <v>2</v>
      </c>
      <c r="B12" s="23" t="s">
        <v>6</v>
      </c>
      <c r="C12" s="24" t="s">
        <v>8</v>
      </c>
      <c r="D12" s="22" t="s">
        <v>50</v>
      </c>
      <c r="E12" s="22">
        <v>10</v>
      </c>
      <c r="F12" s="11"/>
      <c r="G12" s="58"/>
      <c r="H12" s="59">
        <f aca="true" t="shared" si="0" ref="H12:H68">G12*E12</f>
        <v>0</v>
      </c>
      <c r="I12" s="62"/>
      <c r="J12" s="59">
        <f aca="true" t="shared" si="1" ref="J12:J68">I12*G12</f>
        <v>0</v>
      </c>
      <c r="K12" s="59">
        <f aca="true" t="shared" si="2" ref="K12:K68">J12+G12</f>
        <v>0</v>
      </c>
      <c r="L12" s="64">
        <f aca="true" t="shared" si="3" ref="L12:L68">K12*E12</f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23.25" customHeight="1" thickBot="1">
      <c r="A13" s="55">
        <v>3</v>
      </c>
      <c r="B13" s="23" t="s">
        <v>118</v>
      </c>
      <c r="C13" s="24" t="s">
        <v>31</v>
      </c>
      <c r="D13" s="22" t="s">
        <v>50</v>
      </c>
      <c r="E13" s="22">
        <v>15</v>
      </c>
      <c r="F13" s="11"/>
      <c r="G13" s="58"/>
      <c r="H13" s="59">
        <f t="shared" si="0"/>
        <v>0</v>
      </c>
      <c r="I13" s="62"/>
      <c r="J13" s="59">
        <f t="shared" si="1"/>
        <v>0</v>
      </c>
      <c r="K13" s="59">
        <f t="shared" si="2"/>
        <v>0</v>
      </c>
      <c r="L13" s="64">
        <f t="shared" si="3"/>
        <v>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9.5" customHeight="1" thickBot="1">
      <c r="A14" s="55">
        <v>4</v>
      </c>
      <c r="B14" s="25" t="s">
        <v>10</v>
      </c>
      <c r="C14" s="26" t="s">
        <v>9</v>
      </c>
      <c r="D14" s="22" t="s">
        <v>50</v>
      </c>
      <c r="E14" s="22">
        <v>60</v>
      </c>
      <c r="F14" s="11"/>
      <c r="G14" s="58"/>
      <c r="H14" s="59">
        <f t="shared" si="0"/>
        <v>0</v>
      </c>
      <c r="I14" s="62"/>
      <c r="J14" s="59">
        <f t="shared" si="1"/>
        <v>0</v>
      </c>
      <c r="K14" s="59">
        <f t="shared" si="2"/>
        <v>0</v>
      </c>
      <c r="L14" s="64">
        <f t="shared" si="3"/>
        <v>0</v>
      </c>
      <c r="N14" s="7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22.5" customHeight="1" thickBot="1">
      <c r="A15" s="55">
        <v>5</v>
      </c>
      <c r="B15" s="29" t="s">
        <v>110</v>
      </c>
      <c r="C15" s="35" t="s">
        <v>95</v>
      </c>
      <c r="D15" s="22" t="s">
        <v>50</v>
      </c>
      <c r="E15" s="22">
        <v>40</v>
      </c>
      <c r="F15" s="11"/>
      <c r="G15" s="58"/>
      <c r="H15" s="59">
        <f t="shared" si="0"/>
        <v>0</v>
      </c>
      <c r="I15" s="62"/>
      <c r="J15" s="59">
        <f t="shared" si="1"/>
        <v>0</v>
      </c>
      <c r="K15" s="59">
        <f t="shared" si="2"/>
        <v>0</v>
      </c>
      <c r="L15" s="64">
        <f t="shared" si="3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21" customHeight="1" thickBot="1">
      <c r="A16" s="55">
        <v>6</v>
      </c>
      <c r="B16" s="25" t="s">
        <v>51</v>
      </c>
      <c r="C16" s="22" t="s">
        <v>11</v>
      </c>
      <c r="D16" s="22" t="s">
        <v>49</v>
      </c>
      <c r="E16" s="22">
        <v>50</v>
      </c>
      <c r="F16" s="11"/>
      <c r="G16" s="58"/>
      <c r="H16" s="59">
        <f t="shared" si="0"/>
        <v>0</v>
      </c>
      <c r="I16" s="62"/>
      <c r="J16" s="59">
        <f t="shared" si="1"/>
        <v>0</v>
      </c>
      <c r="K16" s="59">
        <f t="shared" si="2"/>
        <v>0</v>
      </c>
      <c r="L16" s="64">
        <f t="shared" si="3"/>
        <v>0</v>
      </c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</row>
    <row r="17" spans="1:12" ht="42" customHeight="1" thickBot="1">
      <c r="A17" s="55">
        <v>7</v>
      </c>
      <c r="B17" s="27" t="s">
        <v>12</v>
      </c>
      <c r="C17" s="22" t="s">
        <v>11</v>
      </c>
      <c r="D17" s="22" t="s">
        <v>50</v>
      </c>
      <c r="E17" s="21">
        <v>20</v>
      </c>
      <c r="F17" s="11"/>
      <c r="G17" s="58"/>
      <c r="H17" s="59">
        <f t="shared" si="0"/>
        <v>0</v>
      </c>
      <c r="I17" s="62"/>
      <c r="J17" s="59">
        <f t="shared" si="1"/>
        <v>0</v>
      </c>
      <c r="K17" s="59">
        <f t="shared" si="2"/>
        <v>0</v>
      </c>
      <c r="L17" s="64">
        <f t="shared" si="3"/>
        <v>0</v>
      </c>
    </row>
    <row r="18" spans="1:12" ht="22.5" customHeight="1" thickBot="1">
      <c r="A18" s="55">
        <v>8</v>
      </c>
      <c r="B18" s="27" t="s">
        <v>53</v>
      </c>
      <c r="C18" s="24" t="s">
        <v>13</v>
      </c>
      <c r="D18" s="22" t="s">
        <v>50</v>
      </c>
      <c r="E18" s="22">
        <v>30</v>
      </c>
      <c r="F18" s="11"/>
      <c r="G18" s="58"/>
      <c r="H18" s="59">
        <f t="shared" si="0"/>
        <v>0</v>
      </c>
      <c r="I18" s="62"/>
      <c r="J18" s="59">
        <f t="shared" si="1"/>
        <v>0</v>
      </c>
      <c r="K18" s="59">
        <f t="shared" si="2"/>
        <v>0</v>
      </c>
      <c r="L18" s="64">
        <f t="shared" si="3"/>
        <v>0</v>
      </c>
    </row>
    <row r="19" spans="1:12" ht="50.25" customHeight="1" thickBot="1">
      <c r="A19" s="55">
        <v>9</v>
      </c>
      <c r="B19" s="27" t="s">
        <v>98</v>
      </c>
      <c r="C19" s="21" t="s">
        <v>15</v>
      </c>
      <c r="D19" s="22" t="s">
        <v>50</v>
      </c>
      <c r="E19" s="21">
        <v>5</v>
      </c>
      <c r="F19" s="11"/>
      <c r="G19" s="58"/>
      <c r="H19" s="59">
        <f t="shared" si="0"/>
        <v>0</v>
      </c>
      <c r="I19" s="62"/>
      <c r="J19" s="59">
        <f t="shared" si="1"/>
        <v>0</v>
      </c>
      <c r="K19" s="59">
        <f t="shared" si="2"/>
        <v>0</v>
      </c>
      <c r="L19" s="64">
        <f t="shared" si="3"/>
        <v>0</v>
      </c>
    </row>
    <row r="20" spans="1:12" ht="28.5" customHeight="1" thickBot="1">
      <c r="A20" s="54">
        <v>10</v>
      </c>
      <c r="B20" s="27" t="s">
        <v>122</v>
      </c>
      <c r="C20" s="21" t="s">
        <v>40</v>
      </c>
      <c r="D20" s="22" t="s">
        <v>50</v>
      </c>
      <c r="E20" s="22">
        <v>40</v>
      </c>
      <c r="F20" s="11"/>
      <c r="G20" s="58"/>
      <c r="H20" s="59">
        <f t="shared" si="0"/>
        <v>0</v>
      </c>
      <c r="I20" s="62"/>
      <c r="J20" s="59">
        <f t="shared" si="1"/>
        <v>0</v>
      </c>
      <c r="K20" s="59">
        <f t="shared" si="2"/>
        <v>0</v>
      </c>
      <c r="L20" s="64">
        <f t="shared" si="3"/>
        <v>0</v>
      </c>
    </row>
    <row r="21" spans="1:12" ht="38.25" customHeight="1" thickBot="1">
      <c r="A21" s="55">
        <v>11</v>
      </c>
      <c r="B21" s="20" t="s">
        <v>96</v>
      </c>
      <c r="C21" s="32" t="s">
        <v>16</v>
      </c>
      <c r="D21" s="22" t="s">
        <v>50</v>
      </c>
      <c r="E21" s="22">
        <v>12</v>
      </c>
      <c r="F21" s="11"/>
      <c r="G21" s="58"/>
      <c r="H21" s="59">
        <f t="shared" si="0"/>
        <v>0</v>
      </c>
      <c r="I21" s="62"/>
      <c r="J21" s="59">
        <f t="shared" si="1"/>
        <v>0</v>
      </c>
      <c r="K21" s="59">
        <f t="shared" si="2"/>
        <v>0</v>
      </c>
      <c r="L21" s="64">
        <f t="shared" si="3"/>
        <v>0</v>
      </c>
    </row>
    <row r="22" spans="1:12" ht="26.25" customHeight="1" thickBot="1">
      <c r="A22" s="55">
        <v>12</v>
      </c>
      <c r="B22" s="25" t="s">
        <v>67</v>
      </c>
      <c r="C22" s="22" t="s">
        <v>19</v>
      </c>
      <c r="D22" s="22" t="s">
        <v>50</v>
      </c>
      <c r="E22" s="22">
        <v>15</v>
      </c>
      <c r="F22" s="11"/>
      <c r="G22" s="58"/>
      <c r="H22" s="59">
        <f t="shared" si="0"/>
        <v>0</v>
      </c>
      <c r="I22" s="62"/>
      <c r="J22" s="59">
        <f t="shared" si="1"/>
        <v>0</v>
      </c>
      <c r="K22" s="59">
        <f t="shared" si="2"/>
        <v>0</v>
      </c>
      <c r="L22" s="64">
        <f t="shared" si="3"/>
        <v>0</v>
      </c>
    </row>
    <row r="23" spans="1:12" ht="21.75" customHeight="1" thickBot="1">
      <c r="A23" s="55">
        <v>13</v>
      </c>
      <c r="B23" s="29" t="s">
        <v>58</v>
      </c>
      <c r="C23" s="22" t="s">
        <v>17</v>
      </c>
      <c r="D23" s="22" t="s">
        <v>50</v>
      </c>
      <c r="E23" s="22">
        <v>12</v>
      </c>
      <c r="F23" s="11"/>
      <c r="G23" s="58"/>
      <c r="H23" s="59">
        <f t="shared" si="0"/>
        <v>0</v>
      </c>
      <c r="I23" s="62"/>
      <c r="J23" s="59">
        <f t="shared" si="1"/>
        <v>0</v>
      </c>
      <c r="K23" s="59">
        <f t="shared" si="2"/>
        <v>0</v>
      </c>
      <c r="L23" s="64">
        <f t="shared" si="3"/>
        <v>0</v>
      </c>
    </row>
    <row r="24" spans="1:12" ht="29.25" customHeight="1" thickBot="1">
      <c r="A24" s="55">
        <v>14</v>
      </c>
      <c r="B24" s="25" t="s">
        <v>41</v>
      </c>
      <c r="C24" s="22" t="s">
        <v>18</v>
      </c>
      <c r="D24" s="22" t="s">
        <v>49</v>
      </c>
      <c r="E24" s="22">
        <v>40</v>
      </c>
      <c r="F24" s="11"/>
      <c r="G24" s="58"/>
      <c r="H24" s="59">
        <f t="shared" si="0"/>
        <v>0</v>
      </c>
      <c r="I24" s="62"/>
      <c r="J24" s="59">
        <f t="shared" si="1"/>
        <v>0</v>
      </c>
      <c r="K24" s="59">
        <f t="shared" si="2"/>
        <v>0</v>
      </c>
      <c r="L24" s="64">
        <f t="shared" si="3"/>
        <v>0</v>
      </c>
    </row>
    <row r="25" spans="1:12" ht="20.25" customHeight="1" thickBot="1">
      <c r="A25" s="55">
        <v>15</v>
      </c>
      <c r="B25" s="27" t="s">
        <v>42</v>
      </c>
      <c r="C25" s="21" t="s">
        <v>18</v>
      </c>
      <c r="D25" s="22" t="s">
        <v>49</v>
      </c>
      <c r="E25" s="21">
        <v>15</v>
      </c>
      <c r="F25" s="11"/>
      <c r="G25" s="58"/>
      <c r="H25" s="59">
        <f t="shared" si="0"/>
        <v>0</v>
      </c>
      <c r="I25" s="62"/>
      <c r="J25" s="59">
        <f t="shared" si="1"/>
        <v>0</v>
      </c>
      <c r="K25" s="59">
        <f t="shared" si="2"/>
        <v>0</v>
      </c>
      <c r="L25" s="64">
        <f t="shared" si="3"/>
        <v>0</v>
      </c>
    </row>
    <row r="26" spans="1:12" ht="25.5" customHeight="1" thickBot="1">
      <c r="A26" s="55">
        <v>16</v>
      </c>
      <c r="B26" s="27" t="s">
        <v>68</v>
      </c>
      <c r="C26" s="21" t="s">
        <v>20</v>
      </c>
      <c r="D26" s="22" t="s">
        <v>50</v>
      </c>
      <c r="E26" s="21">
        <v>15</v>
      </c>
      <c r="F26" s="11"/>
      <c r="G26" s="58"/>
      <c r="H26" s="59">
        <f t="shared" si="0"/>
        <v>0</v>
      </c>
      <c r="I26" s="62"/>
      <c r="J26" s="59">
        <f t="shared" si="1"/>
        <v>0</v>
      </c>
      <c r="K26" s="59">
        <f t="shared" si="2"/>
        <v>0</v>
      </c>
      <c r="L26" s="64">
        <f t="shared" si="3"/>
        <v>0</v>
      </c>
    </row>
    <row r="27" spans="1:12" ht="75" customHeight="1" thickBot="1">
      <c r="A27" s="55">
        <v>17</v>
      </c>
      <c r="B27" s="25" t="s">
        <v>66</v>
      </c>
      <c r="C27" s="21" t="s">
        <v>21</v>
      </c>
      <c r="D27" s="22" t="s">
        <v>50</v>
      </c>
      <c r="E27" s="22">
        <v>5</v>
      </c>
      <c r="F27" s="11"/>
      <c r="G27" s="58"/>
      <c r="H27" s="59">
        <f t="shared" si="0"/>
        <v>0</v>
      </c>
      <c r="I27" s="62"/>
      <c r="J27" s="59">
        <f t="shared" si="1"/>
        <v>0</v>
      </c>
      <c r="K27" s="59">
        <f t="shared" si="2"/>
        <v>0</v>
      </c>
      <c r="L27" s="64">
        <f t="shared" si="3"/>
        <v>0</v>
      </c>
    </row>
    <row r="28" spans="1:12" ht="29.25" customHeight="1" thickBot="1">
      <c r="A28" s="55">
        <v>18</v>
      </c>
      <c r="B28" s="27" t="s">
        <v>69</v>
      </c>
      <c r="C28" s="22" t="s">
        <v>9</v>
      </c>
      <c r="D28" s="22" t="s">
        <v>50</v>
      </c>
      <c r="E28" s="21">
        <v>50</v>
      </c>
      <c r="F28" s="11"/>
      <c r="G28" s="58"/>
      <c r="H28" s="59">
        <f t="shared" si="0"/>
        <v>0</v>
      </c>
      <c r="I28" s="62"/>
      <c r="J28" s="59">
        <f t="shared" si="1"/>
        <v>0</v>
      </c>
      <c r="K28" s="59">
        <f t="shared" si="2"/>
        <v>0</v>
      </c>
      <c r="L28" s="64">
        <f t="shared" si="3"/>
        <v>0</v>
      </c>
    </row>
    <row r="29" spans="1:12" ht="15" customHeight="1" thickBot="1">
      <c r="A29" s="54">
        <v>19</v>
      </c>
      <c r="B29" s="25" t="s">
        <v>43</v>
      </c>
      <c r="C29" s="30" t="s">
        <v>22</v>
      </c>
      <c r="D29" s="22" t="s">
        <v>50</v>
      </c>
      <c r="E29" s="22">
        <v>15</v>
      </c>
      <c r="F29" s="11"/>
      <c r="G29" s="58"/>
      <c r="H29" s="59">
        <f t="shared" si="0"/>
        <v>0</v>
      </c>
      <c r="I29" s="62"/>
      <c r="J29" s="59">
        <f t="shared" si="1"/>
        <v>0</v>
      </c>
      <c r="K29" s="59">
        <f t="shared" si="2"/>
        <v>0</v>
      </c>
      <c r="L29" s="64">
        <f t="shared" si="3"/>
        <v>0</v>
      </c>
    </row>
    <row r="30" spans="1:12" ht="44.25" customHeight="1" thickBot="1">
      <c r="A30" s="55">
        <v>20</v>
      </c>
      <c r="B30" s="27" t="s">
        <v>65</v>
      </c>
      <c r="C30" s="21" t="s">
        <v>23</v>
      </c>
      <c r="D30" s="22" t="s">
        <v>50</v>
      </c>
      <c r="E30" s="22">
        <v>40</v>
      </c>
      <c r="F30" s="11"/>
      <c r="G30" s="58"/>
      <c r="H30" s="59">
        <f t="shared" si="0"/>
        <v>0</v>
      </c>
      <c r="I30" s="62"/>
      <c r="J30" s="59">
        <f t="shared" si="1"/>
        <v>0</v>
      </c>
      <c r="K30" s="59">
        <f t="shared" si="2"/>
        <v>0</v>
      </c>
      <c r="L30" s="64">
        <f t="shared" si="3"/>
        <v>0</v>
      </c>
    </row>
    <row r="31" spans="1:12" ht="31.5" customHeight="1" thickBot="1">
      <c r="A31" s="55">
        <v>21</v>
      </c>
      <c r="B31" s="25" t="s">
        <v>57</v>
      </c>
      <c r="C31" s="28" t="s">
        <v>14</v>
      </c>
      <c r="D31" s="22" t="s">
        <v>50</v>
      </c>
      <c r="E31" s="22">
        <v>15</v>
      </c>
      <c r="F31" s="11"/>
      <c r="G31" s="58"/>
      <c r="H31" s="59">
        <f t="shared" si="0"/>
        <v>0</v>
      </c>
      <c r="I31" s="62"/>
      <c r="J31" s="59">
        <f t="shared" si="1"/>
        <v>0</v>
      </c>
      <c r="K31" s="59">
        <f t="shared" si="2"/>
        <v>0</v>
      </c>
      <c r="L31" s="64">
        <f t="shared" si="3"/>
        <v>0</v>
      </c>
    </row>
    <row r="32" spans="1:12" ht="27" customHeight="1" thickBot="1">
      <c r="A32" s="55">
        <v>22</v>
      </c>
      <c r="B32" s="27" t="s">
        <v>56</v>
      </c>
      <c r="C32" s="21" t="s">
        <v>14</v>
      </c>
      <c r="D32" s="22" t="s">
        <v>50</v>
      </c>
      <c r="E32" s="22">
        <v>15</v>
      </c>
      <c r="F32" s="11"/>
      <c r="G32" s="58"/>
      <c r="H32" s="59">
        <f t="shared" si="0"/>
        <v>0</v>
      </c>
      <c r="I32" s="62"/>
      <c r="J32" s="59">
        <f t="shared" si="1"/>
        <v>0</v>
      </c>
      <c r="K32" s="59">
        <f t="shared" si="2"/>
        <v>0</v>
      </c>
      <c r="L32" s="64">
        <f t="shared" si="3"/>
        <v>0</v>
      </c>
    </row>
    <row r="33" spans="1:12" ht="73.5" customHeight="1" thickBot="1">
      <c r="A33" s="55">
        <v>23</v>
      </c>
      <c r="B33" s="25" t="s">
        <v>45</v>
      </c>
      <c r="C33" s="37" t="s">
        <v>15</v>
      </c>
      <c r="D33" s="22" t="s">
        <v>50</v>
      </c>
      <c r="E33" s="22">
        <v>2</v>
      </c>
      <c r="F33" s="12"/>
      <c r="G33" s="58"/>
      <c r="H33" s="59">
        <f t="shared" si="0"/>
        <v>0</v>
      </c>
      <c r="I33" s="62"/>
      <c r="J33" s="59">
        <f t="shared" si="1"/>
        <v>0</v>
      </c>
      <c r="K33" s="59">
        <f t="shared" si="2"/>
        <v>0</v>
      </c>
      <c r="L33" s="64">
        <f t="shared" si="3"/>
        <v>0</v>
      </c>
    </row>
    <row r="34" spans="1:12" ht="38.25" customHeight="1" thickBot="1">
      <c r="A34" s="55">
        <v>24</v>
      </c>
      <c r="B34" s="27" t="s">
        <v>24</v>
      </c>
      <c r="C34" s="21" t="s">
        <v>25</v>
      </c>
      <c r="D34" s="22" t="s">
        <v>50</v>
      </c>
      <c r="E34" s="21">
        <v>15</v>
      </c>
      <c r="F34" s="11"/>
      <c r="G34" s="58"/>
      <c r="H34" s="59">
        <f t="shared" si="0"/>
        <v>0</v>
      </c>
      <c r="I34" s="62"/>
      <c r="J34" s="59">
        <f t="shared" si="1"/>
        <v>0</v>
      </c>
      <c r="K34" s="59">
        <f t="shared" si="2"/>
        <v>0</v>
      </c>
      <c r="L34" s="64">
        <f t="shared" si="3"/>
        <v>0</v>
      </c>
    </row>
    <row r="35" spans="1:12" ht="27" customHeight="1" thickBot="1">
      <c r="A35" s="55">
        <v>25</v>
      </c>
      <c r="B35" s="27" t="s">
        <v>59</v>
      </c>
      <c r="C35" s="22" t="s">
        <v>26</v>
      </c>
      <c r="D35" s="22" t="s">
        <v>50</v>
      </c>
      <c r="E35" s="22">
        <v>15</v>
      </c>
      <c r="F35" s="11"/>
      <c r="G35" s="58"/>
      <c r="H35" s="59">
        <f t="shared" si="0"/>
        <v>0</v>
      </c>
      <c r="I35" s="62"/>
      <c r="J35" s="59">
        <f t="shared" si="1"/>
        <v>0</v>
      </c>
      <c r="K35" s="59">
        <f t="shared" si="2"/>
        <v>0</v>
      </c>
      <c r="L35" s="64">
        <f t="shared" si="3"/>
        <v>0</v>
      </c>
    </row>
    <row r="36" spans="1:12" ht="22.5" customHeight="1" thickBot="1">
      <c r="A36" s="55">
        <v>26</v>
      </c>
      <c r="B36" s="29" t="s">
        <v>99</v>
      </c>
      <c r="C36" s="31" t="s">
        <v>27</v>
      </c>
      <c r="D36" s="31" t="s">
        <v>50</v>
      </c>
      <c r="E36" s="31">
        <v>80</v>
      </c>
      <c r="F36" s="11"/>
      <c r="G36" s="58"/>
      <c r="H36" s="59">
        <f t="shared" si="0"/>
        <v>0</v>
      </c>
      <c r="I36" s="62"/>
      <c r="J36" s="59">
        <f t="shared" si="1"/>
        <v>0</v>
      </c>
      <c r="K36" s="59">
        <f t="shared" si="2"/>
        <v>0</v>
      </c>
      <c r="L36" s="64">
        <f t="shared" si="3"/>
        <v>0</v>
      </c>
    </row>
    <row r="37" spans="1:12" ht="31.5" customHeight="1" thickBot="1">
      <c r="A37" s="55">
        <v>27</v>
      </c>
      <c r="B37" s="27" t="s">
        <v>64</v>
      </c>
      <c r="C37" s="22" t="s">
        <v>27</v>
      </c>
      <c r="D37" s="22" t="s">
        <v>50</v>
      </c>
      <c r="E37" s="21">
        <v>70</v>
      </c>
      <c r="F37" s="11"/>
      <c r="G37" s="58"/>
      <c r="H37" s="59">
        <f t="shared" si="0"/>
        <v>0</v>
      </c>
      <c r="I37" s="62"/>
      <c r="J37" s="59">
        <f t="shared" si="1"/>
        <v>0</v>
      </c>
      <c r="K37" s="59">
        <f t="shared" si="2"/>
        <v>0</v>
      </c>
      <c r="L37" s="59">
        <f t="shared" si="3"/>
        <v>0</v>
      </c>
    </row>
    <row r="38" spans="1:12" ht="18" customHeight="1" thickBot="1">
      <c r="A38" s="54">
        <v>28</v>
      </c>
      <c r="B38" s="29" t="s">
        <v>60</v>
      </c>
      <c r="C38" s="22" t="s">
        <v>28</v>
      </c>
      <c r="D38" s="22" t="s">
        <v>49</v>
      </c>
      <c r="E38" s="22">
        <v>60</v>
      </c>
      <c r="F38" s="11"/>
      <c r="G38" s="58"/>
      <c r="H38" s="59">
        <f t="shared" si="0"/>
        <v>0</v>
      </c>
      <c r="I38" s="62"/>
      <c r="J38" s="59">
        <f t="shared" si="1"/>
        <v>0</v>
      </c>
      <c r="K38" s="59">
        <f t="shared" si="2"/>
        <v>0</v>
      </c>
      <c r="L38" s="59">
        <f t="shared" si="3"/>
        <v>0</v>
      </c>
    </row>
    <row r="39" spans="1:12" ht="18.75" customHeight="1" thickBot="1">
      <c r="A39" s="55">
        <v>29</v>
      </c>
      <c r="B39" s="20" t="s">
        <v>61</v>
      </c>
      <c r="C39" s="22" t="s">
        <v>62</v>
      </c>
      <c r="D39" s="22" t="s">
        <v>49</v>
      </c>
      <c r="E39" s="22">
        <v>40</v>
      </c>
      <c r="F39" s="11"/>
      <c r="G39" s="58"/>
      <c r="H39" s="59">
        <f t="shared" si="0"/>
        <v>0</v>
      </c>
      <c r="I39" s="62"/>
      <c r="J39" s="59">
        <f t="shared" si="1"/>
        <v>0</v>
      </c>
      <c r="K39" s="59">
        <f t="shared" si="2"/>
        <v>0</v>
      </c>
      <c r="L39" s="59">
        <f t="shared" si="3"/>
        <v>0</v>
      </c>
    </row>
    <row r="40" spans="1:12" ht="42.75" customHeight="1" thickBot="1">
      <c r="A40" s="55">
        <v>30</v>
      </c>
      <c r="B40" s="27" t="s">
        <v>100</v>
      </c>
      <c r="C40" s="22" t="s">
        <v>88</v>
      </c>
      <c r="D40" s="22" t="s">
        <v>50</v>
      </c>
      <c r="E40" s="21">
        <v>5</v>
      </c>
      <c r="F40" s="11"/>
      <c r="G40" s="58"/>
      <c r="H40" s="59">
        <f t="shared" si="0"/>
        <v>0</v>
      </c>
      <c r="I40" s="62"/>
      <c r="J40" s="59">
        <f t="shared" si="1"/>
        <v>0</v>
      </c>
      <c r="K40" s="59">
        <f t="shared" si="2"/>
        <v>0</v>
      </c>
      <c r="L40" s="59">
        <f t="shared" si="3"/>
        <v>0</v>
      </c>
    </row>
    <row r="41" spans="1:12" ht="17.25" customHeight="1" thickBot="1">
      <c r="A41" s="55">
        <v>31</v>
      </c>
      <c r="B41" s="38" t="s">
        <v>5</v>
      </c>
      <c r="C41" s="22" t="s">
        <v>29</v>
      </c>
      <c r="D41" s="22" t="s">
        <v>50</v>
      </c>
      <c r="E41" s="22">
        <v>15</v>
      </c>
      <c r="F41" s="11"/>
      <c r="G41" s="58"/>
      <c r="H41" s="59">
        <f t="shared" si="0"/>
        <v>0</v>
      </c>
      <c r="I41" s="62"/>
      <c r="J41" s="59">
        <f t="shared" si="1"/>
        <v>0</v>
      </c>
      <c r="K41" s="59">
        <f t="shared" si="2"/>
        <v>0</v>
      </c>
      <c r="L41" s="59">
        <f t="shared" si="3"/>
        <v>0</v>
      </c>
    </row>
    <row r="42" spans="1:12" ht="37.5" customHeight="1" thickBot="1">
      <c r="A42" s="55">
        <v>32</v>
      </c>
      <c r="B42" s="25" t="s">
        <v>108</v>
      </c>
      <c r="C42" s="22" t="s">
        <v>30</v>
      </c>
      <c r="D42" s="22" t="s">
        <v>52</v>
      </c>
      <c r="E42" s="22">
        <v>45</v>
      </c>
      <c r="F42" s="11"/>
      <c r="G42" s="58"/>
      <c r="H42" s="59">
        <f t="shared" si="0"/>
        <v>0</v>
      </c>
      <c r="I42" s="62"/>
      <c r="J42" s="59">
        <f t="shared" si="1"/>
        <v>0</v>
      </c>
      <c r="K42" s="59">
        <f t="shared" si="2"/>
        <v>0</v>
      </c>
      <c r="L42" s="59">
        <f t="shared" si="3"/>
        <v>0</v>
      </c>
    </row>
    <row r="43" spans="1:12" ht="20.25" customHeight="1" thickBot="1">
      <c r="A43" s="55">
        <v>33</v>
      </c>
      <c r="B43" s="39" t="s">
        <v>101</v>
      </c>
      <c r="C43" s="21" t="s">
        <v>8</v>
      </c>
      <c r="D43" s="22" t="s">
        <v>50</v>
      </c>
      <c r="E43" s="21">
        <v>10</v>
      </c>
      <c r="F43" s="11"/>
      <c r="G43" s="58"/>
      <c r="H43" s="59">
        <f t="shared" si="0"/>
        <v>0</v>
      </c>
      <c r="I43" s="62"/>
      <c r="J43" s="59">
        <f t="shared" si="1"/>
        <v>0</v>
      </c>
      <c r="K43" s="59">
        <f t="shared" si="2"/>
        <v>0</v>
      </c>
      <c r="L43" s="59">
        <f t="shared" si="3"/>
        <v>0</v>
      </c>
    </row>
    <row r="44" spans="1:12" ht="18.75" customHeight="1" thickBot="1">
      <c r="A44" s="55">
        <v>34</v>
      </c>
      <c r="B44" s="20" t="s">
        <v>94</v>
      </c>
      <c r="C44" s="32" t="s">
        <v>95</v>
      </c>
      <c r="D44" s="22" t="s">
        <v>50</v>
      </c>
      <c r="E44" s="22">
        <v>20</v>
      </c>
      <c r="F44" s="11"/>
      <c r="G44" s="58"/>
      <c r="H44" s="59">
        <f t="shared" si="0"/>
        <v>0</v>
      </c>
      <c r="I44" s="62"/>
      <c r="J44" s="59">
        <f t="shared" si="1"/>
        <v>0</v>
      </c>
      <c r="K44" s="59">
        <f t="shared" si="2"/>
        <v>0</v>
      </c>
      <c r="L44" s="59">
        <f t="shared" si="3"/>
        <v>0</v>
      </c>
    </row>
    <row r="45" spans="1:12" ht="27.75" customHeight="1" thickBot="1">
      <c r="A45" s="55">
        <v>35</v>
      </c>
      <c r="B45" s="27" t="s">
        <v>70</v>
      </c>
      <c r="C45" s="24" t="s">
        <v>31</v>
      </c>
      <c r="D45" s="22" t="s">
        <v>50</v>
      </c>
      <c r="E45" s="22">
        <v>25</v>
      </c>
      <c r="F45" s="11"/>
      <c r="G45" s="58"/>
      <c r="H45" s="59">
        <f t="shared" si="0"/>
        <v>0</v>
      </c>
      <c r="I45" s="62"/>
      <c r="J45" s="59">
        <f t="shared" si="1"/>
        <v>0</v>
      </c>
      <c r="K45" s="59">
        <f t="shared" si="2"/>
        <v>0</v>
      </c>
      <c r="L45" s="59">
        <f t="shared" si="3"/>
        <v>0</v>
      </c>
    </row>
    <row r="46" spans="1:12" ht="30.75" customHeight="1" thickBot="1">
      <c r="A46" s="55">
        <v>36</v>
      </c>
      <c r="B46" s="25" t="s">
        <v>71</v>
      </c>
      <c r="C46" s="24" t="s">
        <v>25</v>
      </c>
      <c r="D46" s="22" t="s">
        <v>50</v>
      </c>
      <c r="E46" s="22">
        <v>30</v>
      </c>
      <c r="F46" s="11"/>
      <c r="G46" s="58"/>
      <c r="H46" s="59">
        <f t="shared" si="0"/>
        <v>0</v>
      </c>
      <c r="I46" s="62"/>
      <c r="J46" s="59">
        <f t="shared" si="1"/>
        <v>0</v>
      </c>
      <c r="K46" s="59">
        <f t="shared" si="2"/>
        <v>0</v>
      </c>
      <c r="L46" s="59">
        <f t="shared" si="3"/>
        <v>0</v>
      </c>
    </row>
    <row r="47" spans="1:12" ht="18" customHeight="1" thickBot="1">
      <c r="A47" s="54">
        <v>37</v>
      </c>
      <c r="B47" s="27" t="s">
        <v>109</v>
      </c>
      <c r="C47" s="21" t="s">
        <v>19</v>
      </c>
      <c r="D47" s="22" t="s">
        <v>50</v>
      </c>
      <c r="E47" s="22">
        <v>12</v>
      </c>
      <c r="F47" s="11"/>
      <c r="G47" s="58"/>
      <c r="H47" s="59">
        <f t="shared" si="0"/>
        <v>0</v>
      </c>
      <c r="I47" s="62"/>
      <c r="J47" s="59">
        <f t="shared" si="1"/>
        <v>0</v>
      </c>
      <c r="K47" s="59">
        <f t="shared" si="2"/>
        <v>0</v>
      </c>
      <c r="L47" s="59">
        <f t="shared" si="3"/>
        <v>0</v>
      </c>
    </row>
    <row r="48" spans="1:12" ht="22.5" customHeight="1" thickBot="1">
      <c r="A48" s="55">
        <v>38</v>
      </c>
      <c r="B48" s="23" t="s">
        <v>63</v>
      </c>
      <c r="C48" s="21" t="s">
        <v>32</v>
      </c>
      <c r="D48" s="22" t="s">
        <v>50</v>
      </c>
      <c r="E48" s="21">
        <v>30</v>
      </c>
      <c r="F48" s="11"/>
      <c r="G48" s="58"/>
      <c r="H48" s="59">
        <f t="shared" si="0"/>
        <v>0</v>
      </c>
      <c r="I48" s="62"/>
      <c r="J48" s="59">
        <f t="shared" si="1"/>
        <v>0</v>
      </c>
      <c r="K48" s="59">
        <f t="shared" si="2"/>
        <v>0</v>
      </c>
      <c r="L48" s="59">
        <f t="shared" si="3"/>
        <v>0</v>
      </c>
    </row>
    <row r="49" spans="1:12" ht="22.5" customHeight="1" thickBot="1">
      <c r="A49" s="55">
        <v>39</v>
      </c>
      <c r="B49" s="23" t="s">
        <v>123</v>
      </c>
      <c r="C49" s="69" t="s">
        <v>124</v>
      </c>
      <c r="D49" s="22" t="s">
        <v>50</v>
      </c>
      <c r="E49" s="21">
        <v>15</v>
      </c>
      <c r="F49" s="11"/>
      <c r="G49" s="58"/>
      <c r="H49" s="59">
        <f t="shared" si="0"/>
        <v>0</v>
      </c>
      <c r="I49" s="62"/>
      <c r="J49" s="59">
        <f t="shared" si="1"/>
        <v>0</v>
      </c>
      <c r="K49" s="59">
        <f t="shared" si="2"/>
        <v>0</v>
      </c>
      <c r="L49" s="59">
        <f t="shared" si="3"/>
        <v>0</v>
      </c>
    </row>
    <row r="50" spans="1:12" ht="16.5" customHeight="1" thickBot="1">
      <c r="A50" s="55">
        <v>40</v>
      </c>
      <c r="B50" s="25" t="s">
        <v>72</v>
      </c>
      <c r="C50" s="22" t="s">
        <v>32</v>
      </c>
      <c r="D50" s="22" t="s">
        <v>50</v>
      </c>
      <c r="E50" s="22">
        <v>30</v>
      </c>
      <c r="F50" s="11"/>
      <c r="G50" s="58"/>
      <c r="H50" s="59">
        <f t="shared" si="0"/>
        <v>0</v>
      </c>
      <c r="I50" s="62"/>
      <c r="J50" s="59">
        <f t="shared" si="1"/>
        <v>0</v>
      </c>
      <c r="K50" s="59">
        <f t="shared" si="2"/>
        <v>0</v>
      </c>
      <c r="L50" s="59">
        <f t="shared" si="3"/>
        <v>0</v>
      </c>
    </row>
    <row r="51" spans="1:12" ht="20.25" customHeight="1" thickBot="1">
      <c r="A51" s="55">
        <v>41</v>
      </c>
      <c r="B51" s="20" t="s">
        <v>73</v>
      </c>
      <c r="C51" s="32" t="s">
        <v>31</v>
      </c>
      <c r="D51" s="22" t="s">
        <v>50</v>
      </c>
      <c r="E51" s="21">
        <v>36</v>
      </c>
      <c r="F51" s="11"/>
      <c r="G51" s="58"/>
      <c r="H51" s="59">
        <f t="shared" si="0"/>
        <v>0</v>
      </c>
      <c r="I51" s="62"/>
      <c r="J51" s="59">
        <f t="shared" si="1"/>
        <v>0</v>
      </c>
      <c r="K51" s="59">
        <f t="shared" si="2"/>
        <v>0</v>
      </c>
      <c r="L51" s="65">
        <f t="shared" si="3"/>
        <v>0</v>
      </c>
    </row>
    <row r="52" spans="1:12" ht="18.75" customHeight="1" thickBot="1">
      <c r="A52" s="55">
        <v>42</v>
      </c>
      <c r="B52" s="20" t="s">
        <v>111</v>
      </c>
      <c r="C52" s="32" t="s">
        <v>95</v>
      </c>
      <c r="D52" s="22" t="s">
        <v>50</v>
      </c>
      <c r="E52" s="22">
        <v>15</v>
      </c>
      <c r="F52" s="11"/>
      <c r="G52" s="58"/>
      <c r="H52" s="59">
        <f t="shared" si="0"/>
        <v>0</v>
      </c>
      <c r="I52" s="62"/>
      <c r="J52" s="59">
        <f t="shared" si="1"/>
        <v>0</v>
      </c>
      <c r="K52" s="59">
        <f t="shared" si="2"/>
        <v>0</v>
      </c>
      <c r="L52" s="59">
        <f t="shared" si="3"/>
        <v>0</v>
      </c>
    </row>
    <row r="53" spans="1:12" ht="23.25" customHeight="1" thickBot="1">
      <c r="A53" s="55">
        <v>43</v>
      </c>
      <c r="B53" s="25" t="s">
        <v>74</v>
      </c>
      <c r="C53" s="32" t="s">
        <v>33</v>
      </c>
      <c r="D53" s="22" t="s">
        <v>50</v>
      </c>
      <c r="E53" s="22">
        <v>10</v>
      </c>
      <c r="F53" s="11"/>
      <c r="G53" s="58"/>
      <c r="H53" s="59">
        <f t="shared" si="0"/>
        <v>0</v>
      </c>
      <c r="I53" s="62"/>
      <c r="J53" s="59">
        <f t="shared" si="1"/>
        <v>0</v>
      </c>
      <c r="K53" s="59">
        <f t="shared" si="2"/>
        <v>0</v>
      </c>
      <c r="L53" s="59">
        <f t="shared" si="3"/>
        <v>0</v>
      </c>
    </row>
    <row r="54" spans="1:12" ht="44.25" customHeight="1" thickBot="1">
      <c r="A54" s="55">
        <v>44</v>
      </c>
      <c r="B54" s="25" t="s">
        <v>44</v>
      </c>
      <c r="C54" s="24" t="s">
        <v>34</v>
      </c>
      <c r="D54" s="22" t="s">
        <v>49</v>
      </c>
      <c r="E54" s="22">
        <v>30</v>
      </c>
      <c r="F54" s="11"/>
      <c r="G54" s="58"/>
      <c r="H54" s="59">
        <f t="shared" si="0"/>
        <v>0</v>
      </c>
      <c r="I54" s="62"/>
      <c r="J54" s="59">
        <f t="shared" si="1"/>
        <v>0</v>
      </c>
      <c r="K54" s="59">
        <f t="shared" si="2"/>
        <v>0</v>
      </c>
      <c r="L54" s="59">
        <f t="shared" si="3"/>
        <v>0</v>
      </c>
    </row>
    <row r="55" spans="1:12" ht="27.75" customHeight="1" thickBot="1">
      <c r="A55" s="55">
        <v>45</v>
      </c>
      <c r="B55" s="36" t="s">
        <v>119</v>
      </c>
      <c r="C55" s="32" t="s">
        <v>35</v>
      </c>
      <c r="D55" s="22" t="s">
        <v>52</v>
      </c>
      <c r="E55" s="22">
        <v>75</v>
      </c>
      <c r="F55" s="11"/>
      <c r="G55" s="58"/>
      <c r="H55" s="59">
        <f t="shared" si="0"/>
        <v>0</v>
      </c>
      <c r="I55" s="62"/>
      <c r="J55" s="59">
        <f t="shared" si="1"/>
        <v>0</v>
      </c>
      <c r="K55" s="59">
        <f t="shared" si="2"/>
        <v>0</v>
      </c>
      <c r="L55" s="59">
        <f t="shared" si="3"/>
        <v>0</v>
      </c>
    </row>
    <row r="56" spans="1:12" ht="42.75" customHeight="1" thickBot="1">
      <c r="A56" s="54">
        <v>46</v>
      </c>
      <c r="B56" s="20" t="s">
        <v>120</v>
      </c>
      <c r="C56" s="32" t="s">
        <v>35</v>
      </c>
      <c r="D56" s="22" t="s">
        <v>50</v>
      </c>
      <c r="E56" s="22">
        <v>75</v>
      </c>
      <c r="F56" s="11"/>
      <c r="G56" s="58"/>
      <c r="H56" s="59">
        <f t="shared" si="0"/>
        <v>0</v>
      </c>
      <c r="I56" s="62"/>
      <c r="J56" s="59">
        <f t="shared" si="1"/>
        <v>0</v>
      </c>
      <c r="K56" s="59">
        <f t="shared" si="2"/>
        <v>0</v>
      </c>
      <c r="L56" s="59">
        <f t="shared" si="3"/>
        <v>0</v>
      </c>
    </row>
    <row r="57" spans="1:12" ht="42.75" customHeight="1" thickBot="1">
      <c r="A57" s="55">
        <v>47</v>
      </c>
      <c r="B57" s="27" t="s">
        <v>75</v>
      </c>
      <c r="C57" s="22" t="s">
        <v>36</v>
      </c>
      <c r="D57" s="22" t="s">
        <v>50</v>
      </c>
      <c r="E57" s="21">
        <v>75</v>
      </c>
      <c r="F57" s="11"/>
      <c r="G57" s="58"/>
      <c r="H57" s="59">
        <f t="shared" si="0"/>
        <v>0</v>
      </c>
      <c r="I57" s="62"/>
      <c r="J57" s="59">
        <f t="shared" si="1"/>
        <v>0</v>
      </c>
      <c r="K57" s="59">
        <f t="shared" si="2"/>
        <v>0</v>
      </c>
      <c r="L57" s="59">
        <f t="shared" si="3"/>
        <v>0</v>
      </c>
    </row>
    <row r="58" spans="1:12" ht="22.5" customHeight="1" thickBot="1">
      <c r="A58" s="55">
        <v>48</v>
      </c>
      <c r="B58" s="20" t="s">
        <v>76</v>
      </c>
      <c r="C58" s="22" t="s">
        <v>37</v>
      </c>
      <c r="D58" s="22" t="s">
        <v>49</v>
      </c>
      <c r="E58" s="21">
        <v>25</v>
      </c>
      <c r="F58" s="11"/>
      <c r="G58" s="58"/>
      <c r="H58" s="59">
        <f t="shared" si="0"/>
        <v>0</v>
      </c>
      <c r="I58" s="62"/>
      <c r="J58" s="59">
        <f t="shared" si="1"/>
        <v>0</v>
      </c>
      <c r="K58" s="59">
        <f t="shared" si="2"/>
        <v>0</v>
      </c>
      <c r="L58" s="59">
        <f t="shared" si="3"/>
        <v>0</v>
      </c>
    </row>
    <row r="59" spans="1:12" ht="34.5" customHeight="1" thickBot="1">
      <c r="A59" s="55">
        <v>49</v>
      </c>
      <c r="B59" s="25" t="s">
        <v>93</v>
      </c>
      <c r="C59" s="28" t="s">
        <v>14</v>
      </c>
      <c r="D59" s="22" t="s">
        <v>50</v>
      </c>
      <c r="E59" s="22">
        <v>25</v>
      </c>
      <c r="F59" s="11"/>
      <c r="G59" s="58"/>
      <c r="H59" s="59">
        <f t="shared" si="0"/>
        <v>0</v>
      </c>
      <c r="I59" s="62"/>
      <c r="J59" s="59">
        <f t="shared" si="1"/>
        <v>0</v>
      </c>
      <c r="K59" s="59">
        <f t="shared" si="2"/>
        <v>0</v>
      </c>
      <c r="L59" s="59">
        <f t="shared" si="3"/>
        <v>0</v>
      </c>
    </row>
    <row r="60" spans="1:12" ht="22.5" customHeight="1" thickBot="1">
      <c r="A60" s="55">
        <v>50</v>
      </c>
      <c r="B60" s="40" t="s">
        <v>55</v>
      </c>
      <c r="C60" s="33" t="s">
        <v>8</v>
      </c>
      <c r="D60" s="22" t="s">
        <v>50</v>
      </c>
      <c r="E60" s="21">
        <v>10</v>
      </c>
      <c r="F60" s="11"/>
      <c r="G60" s="58"/>
      <c r="H60" s="59">
        <f t="shared" si="0"/>
        <v>0</v>
      </c>
      <c r="I60" s="62"/>
      <c r="J60" s="59">
        <f t="shared" si="1"/>
        <v>0</v>
      </c>
      <c r="K60" s="59">
        <f t="shared" si="2"/>
        <v>0</v>
      </c>
      <c r="L60" s="59">
        <f t="shared" si="3"/>
        <v>0</v>
      </c>
    </row>
    <row r="61" spans="1:12" ht="18.75" customHeight="1" thickBot="1">
      <c r="A61" s="55">
        <v>51</v>
      </c>
      <c r="B61" s="34" t="s">
        <v>54</v>
      </c>
      <c r="C61" s="37" t="s">
        <v>19</v>
      </c>
      <c r="D61" s="22" t="s">
        <v>50</v>
      </c>
      <c r="E61" s="22">
        <v>20</v>
      </c>
      <c r="F61" s="11"/>
      <c r="G61" s="58"/>
      <c r="H61" s="59">
        <f t="shared" si="0"/>
        <v>0</v>
      </c>
      <c r="I61" s="62"/>
      <c r="J61" s="59">
        <f t="shared" si="1"/>
        <v>0</v>
      </c>
      <c r="K61" s="59">
        <f t="shared" si="2"/>
        <v>0</v>
      </c>
      <c r="L61" s="64">
        <f t="shared" si="3"/>
        <v>0</v>
      </c>
    </row>
    <row r="62" spans="1:12" ht="20.25" customHeight="1" thickBot="1">
      <c r="A62" s="55">
        <v>52</v>
      </c>
      <c r="B62" s="20" t="s">
        <v>91</v>
      </c>
      <c r="C62" s="32" t="s">
        <v>97</v>
      </c>
      <c r="D62" s="22" t="s">
        <v>52</v>
      </c>
      <c r="E62" s="22">
        <v>35</v>
      </c>
      <c r="F62" s="11"/>
      <c r="G62" s="58"/>
      <c r="H62" s="59">
        <f t="shared" si="0"/>
        <v>0</v>
      </c>
      <c r="I62" s="62"/>
      <c r="J62" s="59">
        <f t="shared" si="1"/>
        <v>0</v>
      </c>
      <c r="K62" s="59">
        <f t="shared" si="2"/>
        <v>0</v>
      </c>
      <c r="L62" s="64">
        <f t="shared" si="3"/>
        <v>0</v>
      </c>
    </row>
    <row r="63" spans="1:12" ht="18" customHeight="1" thickBot="1">
      <c r="A63" s="55">
        <v>53</v>
      </c>
      <c r="B63" s="20" t="s">
        <v>117</v>
      </c>
      <c r="C63" s="33" t="s">
        <v>8</v>
      </c>
      <c r="D63" s="22" t="s">
        <v>50</v>
      </c>
      <c r="E63" s="22">
        <v>20</v>
      </c>
      <c r="F63" s="11"/>
      <c r="G63" s="58"/>
      <c r="H63" s="59">
        <f t="shared" si="0"/>
        <v>0</v>
      </c>
      <c r="I63" s="62"/>
      <c r="J63" s="59">
        <f t="shared" si="1"/>
        <v>0</v>
      </c>
      <c r="K63" s="59">
        <f t="shared" si="2"/>
        <v>0</v>
      </c>
      <c r="L63" s="64">
        <f t="shared" si="3"/>
        <v>0</v>
      </c>
    </row>
    <row r="64" spans="1:12" ht="42.75" customHeight="1" thickBot="1">
      <c r="A64" s="55">
        <v>54</v>
      </c>
      <c r="B64" s="23" t="s">
        <v>116</v>
      </c>
      <c r="C64" s="33" t="s">
        <v>113</v>
      </c>
      <c r="D64" s="22" t="s">
        <v>50</v>
      </c>
      <c r="E64" s="22">
        <v>10</v>
      </c>
      <c r="F64" s="11"/>
      <c r="G64" s="58"/>
      <c r="H64" s="59">
        <f t="shared" si="0"/>
        <v>0</v>
      </c>
      <c r="I64" s="62"/>
      <c r="J64" s="59">
        <f t="shared" si="1"/>
        <v>0</v>
      </c>
      <c r="K64" s="59">
        <f t="shared" si="2"/>
        <v>0</v>
      </c>
      <c r="L64" s="64">
        <f t="shared" si="3"/>
        <v>0</v>
      </c>
    </row>
    <row r="65" spans="1:12" ht="18.75" customHeight="1" thickBot="1">
      <c r="A65" s="54">
        <v>55</v>
      </c>
      <c r="B65" s="46" t="s">
        <v>115</v>
      </c>
      <c r="C65" s="33" t="s">
        <v>114</v>
      </c>
      <c r="D65" s="22" t="s">
        <v>50</v>
      </c>
      <c r="E65" s="22">
        <v>10</v>
      </c>
      <c r="F65" s="11"/>
      <c r="G65" s="58"/>
      <c r="H65" s="59">
        <f t="shared" si="0"/>
        <v>0</v>
      </c>
      <c r="I65" s="62"/>
      <c r="J65" s="59">
        <f t="shared" si="1"/>
        <v>0</v>
      </c>
      <c r="K65" s="59">
        <f t="shared" si="2"/>
        <v>0</v>
      </c>
      <c r="L65" s="64">
        <f t="shared" si="3"/>
        <v>0</v>
      </c>
    </row>
    <row r="66" spans="1:12" ht="31.5" customHeight="1" thickBot="1">
      <c r="A66" s="55">
        <v>56</v>
      </c>
      <c r="B66" s="25" t="s">
        <v>38</v>
      </c>
      <c r="C66" s="37" t="s">
        <v>26</v>
      </c>
      <c r="D66" s="22" t="s">
        <v>50</v>
      </c>
      <c r="E66" s="22">
        <v>25</v>
      </c>
      <c r="F66" s="11"/>
      <c r="G66" s="58"/>
      <c r="H66" s="59">
        <f t="shared" si="0"/>
        <v>0</v>
      </c>
      <c r="I66" s="62"/>
      <c r="J66" s="59">
        <f t="shared" si="1"/>
        <v>0</v>
      </c>
      <c r="K66" s="59">
        <f t="shared" si="2"/>
        <v>0</v>
      </c>
      <c r="L66" s="64">
        <f t="shared" si="3"/>
        <v>0</v>
      </c>
    </row>
    <row r="67" spans="1:12" ht="26.25" customHeight="1" thickBot="1">
      <c r="A67" s="55">
        <v>57</v>
      </c>
      <c r="B67" s="27" t="s">
        <v>39</v>
      </c>
      <c r="C67" s="22" t="s">
        <v>8</v>
      </c>
      <c r="D67" s="22" t="s">
        <v>50</v>
      </c>
      <c r="E67" s="21">
        <v>15</v>
      </c>
      <c r="F67" s="11"/>
      <c r="G67" s="58"/>
      <c r="H67" s="59">
        <f t="shared" si="0"/>
        <v>0</v>
      </c>
      <c r="I67" s="62"/>
      <c r="J67" s="59">
        <f t="shared" si="1"/>
        <v>0</v>
      </c>
      <c r="K67" s="59">
        <f t="shared" si="2"/>
        <v>0</v>
      </c>
      <c r="L67" s="64">
        <f t="shared" si="3"/>
        <v>0</v>
      </c>
    </row>
    <row r="68" spans="1:12" ht="24" customHeight="1" thickBot="1">
      <c r="A68" s="55">
        <v>58</v>
      </c>
      <c r="B68" s="47" t="s">
        <v>102</v>
      </c>
      <c r="C68" s="48" t="s">
        <v>40</v>
      </c>
      <c r="D68" s="49" t="s">
        <v>52</v>
      </c>
      <c r="E68" s="49">
        <v>25</v>
      </c>
      <c r="F68" s="50"/>
      <c r="G68" s="58"/>
      <c r="H68" s="63">
        <f t="shared" si="0"/>
        <v>0</v>
      </c>
      <c r="I68" s="62"/>
      <c r="J68" s="63">
        <f t="shared" si="1"/>
        <v>0</v>
      </c>
      <c r="K68" s="63">
        <f t="shared" si="2"/>
        <v>0</v>
      </c>
      <c r="L68" s="66">
        <f t="shared" si="3"/>
        <v>0</v>
      </c>
    </row>
    <row r="69" spans="1:12" ht="18.75" customHeight="1" thickBot="1">
      <c r="A69" s="79" t="s">
        <v>4</v>
      </c>
      <c r="B69" s="80"/>
      <c r="C69" s="80"/>
      <c r="D69" s="80"/>
      <c r="E69" s="80"/>
      <c r="F69" s="80"/>
      <c r="G69" s="81"/>
      <c r="H69" s="57">
        <f>SUM(H11:H68)</f>
        <v>0</v>
      </c>
      <c r="I69" s="56"/>
      <c r="J69" s="41"/>
      <c r="K69" s="68" t="s">
        <v>92</v>
      </c>
      <c r="L69" s="67">
        <f>SUM(L11:L68)</f>
        <v>0</v>
      </c>
    </row>
    <row r="70" spans="1:5" ht="13.5" customHeight="1">
      <c r="A70" s="1"/>
      <c r="B70" s="2"/>
      <c r="C70" s="2"/>
      <c r="D70" s="3"/>
      <c r="E70" s="3"/>
    </row>
    <row r="71" spans="1:11" ht="13.5" customHeight="1">
      <c r="A71" s="15" t="s">
        <v>89</v>
      </c>
      <c r="B71" s="8"/>
      <c r="C71" s="8"/>
      <c r="D71" s="8"/>
      <c r="E71" s="8"/>
      <c r="F71" s="9"/>
      <c r="G71" s="13"/>
      <c r="H71" s="13"/>
      <c r="I71" s="13"/>
      <c r="J71" s="13"/>
      <c r="K71" s="13"/>
    </row>
    <row r="72" spans="1:11" ht="9.75" customHeight="1">
      <c r="A72" s="10"/>
      <c r="B72" s="10"/>
      <c r="C72" s="10"/>
      <c r="D72" s="10"/>
      <c r="E72" s="10"/>
      <c r="F72" s="7"/>
      <c r="G72" s="14"/>
      <c r="H72" s="14"/>
      <c r="I72" s="14"/>
      <c r="J72" s="14"/>
      <c r="K72" s="14"/>
    </row>
    <row r="73" spans="1:12" ht="47.25" customHeight="1">
      <c r="A73" s="78" t="s">
        <v>103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</row>
    <row r="74" spans="1:12" ht="14.2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1:12" ht="13.5" customHeight="1">
      <c r="A75" s="17" t="s">
        <v>85</v>
      </c>
      <c r="B75" s="17"/>
      <c r="C75" s="17"/>
      <c r="D75" s="17"/>
      <c r="E75" s="17"/>
      <c r="F75" s="17"/>
      <c r="G75" s="17" t="s">
        <v>90</v>
      </c>
      <c r="H75" s="17"/>
      <c r="I75" s="17"/>
      <c r="J75" s="17"/>
      <c r="K75" s="17"/>
      <c r="L75" s="17"/>
    </row>
    <row r="76" spans="1:12" ht="27.75" customHeight="1">
      <c r="A76" s="18" t="s">
        <v>86</v>
      </c>
      <c r="B76" s="17"/>
      <c r="C76" s="17"/>
      <c r="D76" s="17"/>
      <c r="E76" s="17"/>
      <c r="F76" s="17"/>
      <c r="G76" s="77" t="s">
        <v>87</v>
      </c>
      <c r="H76" s="77"/>
      <c r="I76" s="77"/>
      <c r="J76" s="77"/>
      <c r="K76" s="77"/>
      <c r="L76" s="77"/>
    </row>
    <row r="77" spans="1:5" ht="13.5" customHeight="1">
      <c r="A77" s="1"/>
      <c r="B77" s="2"/>
      <c r="C77" s="2"/>
      <c r="D77" s="3"/>
      <c r="E77" s="3"/>
    </row>
    <row r="78" spans="1:5" ht="13.5" customHeight="1">
      <c r="A78" s="1"/>
      <c r="B78" s="2"/>
      <c r="C78" s="2"/>
      <c r="D78" s="3"/>
      <c r="E78" s="3"/>
    </row>
  </sheetData>
  <sheetProtection/>
  <mergeCells count="23">
    <mergeCell ref="G76:L76"/>
    <mergeCell ref="A73:L73"/>
    <mergeCell ref="E9:E10"/>
    <mergeCell ref="F9:F10"/>
    <mergeCell ref="A69:G69"/>
    <mergeCell ref="L9:L10"/>
    <mergeCell ref="T9:U9"/>
    <mergeCell ref="W9:X9"/>
    <mergeCell ref="D1:E1"/>
    <mergeCell ref="G1:I1"/>
    <mergeCell ref="K1:L1"/>
    <mergeCell ref="A5:L5"/>
    <mergeCell ref="A6:C6"/>
    <mergeCell ref="N16:X16"/>
    <mergeCell ref="B9:B10"/>
    <mergeCell ref="A9:A10"/>
    <mergeCell ref="C9:C10"/>
    <mergeCell ref="D9:D10"/>
    <mergeCell ref="G9:G10"/>
    <mergeCell ref="H9:H10"/>
    <mergeCell ref="Q9:R9"/>
    <mergeCell ref="I9:J9"/>
    <mergeCell ref="K9:K10"/>
  </mergeCells>
  <printOptions/>
  <pageMargins left="0" right="0" top="0" bottom="0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Kot</dc:creator>
  <cp:keywords/>
  <dc:description/>
  <cp:lastModifiedBy>Nowe</cp:lastModifiedBy>
  <cp:lastPrinted>2020-10-29T11:56:52Z</cp:lastPrinted>
  <dcterms:created xsi:type="dcterms:W3CDTF">2014-11-04T10:07:58Z</dcterms:created>
  <dcterms:modified xsi:type="dcterms:W3CDTF">2021-07-05T12:08:45Z</dcterms:modified>
  <cp:category/>
  <cp:version/>
  <cp:contentType/>
  <cp:contentStatus/>
</cp:coreProperties>
</file>